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61C66536-178C-438C-A168-407A167D237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8" yWindow="-108" windowWidth="23256" windowHeight="12576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F26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<sst xmlns="http://schemas.openxmlformats.org/spreadsheetml/2006/main" count="41" uniqueCount="37">
  <si>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</si>
  <si>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</si>
  <si>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</si>
  <si>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</si>
  <si>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</si>
  <si>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</si>
  <si>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</si>
  <si>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</si>
  <si>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</si>
  <si>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</si>
  <si>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</si>
  <si>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</si>
  <si>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</si>
  <si>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</si>
  <si>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</si>
  <si>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</si>
  <si>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</si>
  <si>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</si>
  <si>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</si>
  <si>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</si>
  <si>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</si>
  <si>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</si>
  <si>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</si>
  <si>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</si>
  <si>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</si>
  <si>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</si>
  <si>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</si>
  <si>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</si>
  <si>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</si>
  <si>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del 2022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</si>
  <si>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</si>
  <si>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</si>
  <si>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</si>
  <si>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                        C. ERICK SOLIS NEVAREZ</t>
  </si>
  <si>
    <t>C. ELENA BLANCO ZUBIA</t>
  </si>
  <si>
    <t>DIRECTORA FINANCIERA</t>
  </si>
  <si>
    <t xml:space="preserve">             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</si>
</sst>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B35" sqref="B35"/>
    </sheetView>
  </sheetViews>
  <sheetFormatPr baseColWidth="10" defaultColWidth="11.44140625" defaultRowHeight="11.4" x14ac:dyDescent="0.2"/>
  <cols>
    <col min="1" max="1" width="3.5546875" style="1" customWidth="1"/>
    <col min="2" max="2" width="77.88671875" style="1" customWidth="1"/>
    <col min="3" max="3" width="16" style="1" customWidth="1"/>
    <col min="4" max="4" width="13.5546875" style="1" customWidth="1"/>
    <col min="5" max="5" width="12.6640625" style="1" customWidth="1"/>
    <col min="6" max="8" width="11.44140625" style="1"/>
    <col min="9" max="9" width="13.33203125" style="1" customWidth="1"/>
    <col min="10" max="16384" width="11.44140625" style="1"/>
  </cols>
  <sheetData>
    <row r="1" spans="2:8" ht="12" thickBot="1" x14ac:dyDescent="0.25"/>
    <row r="2" spans="2:8" ht="12" x14ac:dyDescent="0.2">
      <c r="B2" s="32" t="s">
        <v>32</v>
      </c>
      <c r="C2" s="33"/>
      <c r="D2" s="33"/>
      <c r="E2" s="33"/>
      <c r="F2" s="33"/>
      <c r="G2" s="33"/>
      <c r="H2" s="34"/>
    </row>
    <row r="3" spans="2:8" ht="12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thickBot="1" x14ac:dyDescent="0.25">
      <c r="B4" s="38" t="s">
        <v>29</v>
      </c>
      <c r="C4" s="39"/>
      <c r="D4" s="39"/>
      <c r="E4" s="39"/>
      <c r="F4" s="39"/>
      <c r="G4" s="39"/>
      <c r="H4" s="40"/>
    </row>
    <row r="5" spans="2:8" s="2" customFormat="1" ht="12.6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6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6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ht="12" x14ac:dyDescent="0.2">
      <c r="B8" s="4" t="s">
        <v>27</v>
      </c>
      <c r="C8" s="21">
        <f>SUM(C9:C16)</f>
        <v>839310.44</v>
      </c>
      <c r="D8" s="18">
        <f>SUM(D9:D16)</f>
        <v>0</v>
      </c>
      <c r="E8" s="21">
        <f t="shared" ref="E8:E16" si="0">C8+D8</f>
        <v>839310.44</v>
      </c>
      <c r="F8" s="18">
        <f>SUM(F9:F16)</f>
        <v>871617.2</v>
      </c>
      <c r="G8" s="21">
        <f>SUM(G9:G16)</f>
        <v>871617.2</v>
      </c>
      <c r="H8" s="5">
        <f t="shared" ref="H8:H16" si="1">G8-C8</f>
        <v>32306.760000000009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839310.44</v>
      </c>
      <c r="D13" s="19">
        <v>0</v>
      </c>
      <c r="E13" s="23">
        <f t="shared" si="0"/>
        <v>839310.44</v>
      </c>
      <c r="F13" s="19">
        <v>871617.2</v>
      </c>
      <c r="G13" s="22">
        <v>871617.2</v>
      </c>
      <c r="H13" s="7">
        <f t="shared" si="1"/>
        <v>32306.760000000009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2.8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24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ht="12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6" thickBot="1" x14ac:dyDescent="0.25">
      <c r="B26" s="16" t="s">
        <v>24</v>
      </c>
      <c r="C26" s="15">
        <f>SUM(C24,C18,C8)</f>
        <v>839310.44</v>
      </c>
      <c r="D26" s="26">
        <f>SUM(D24,D18,D8)</f>
        <v>0</v>
      </c>
      <c r="E26" s="15">
        <f>SUM(D26,C26)</f>
        <v>839310.44</v>
      </c>
      <c r="F26" s="26">
        <f>SUM(F24,F18,F8)</f>
        <v>871617.2</v>
      </c>
      <c r="G26" s="15">
        <f>SUM(G24,G18,G8)</f>
        <v>871617.2</v>
      </c>
      <c r="H26" s="28">
        <f>SUM(G26-C26)</f>
        <v>32306.760000000009</v>
      </c>
    </row>
    <row r="27" spans="2:8" ht="12.6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30</v>
      </c>
    </row>
    <row r="30" spans="2:8" s="3" customFormat="1" x14ac:dyDescent="0.2">
      <c r="B30" s="3" t="s">
        <v>31</v>
      </c>
    </row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/>
    <row r="35" spans="2:4" s="3" customFormat="1" x14ac:dyDescent="0.2">
      <c r="B35" s="3" t="s">
        <v>33</v>
      </c>
      <c r="D35" s="3" t="s">
        <v>34</v>
      </c>
    </row>
    <row r="36" spans="2:4" s="3" customFormat="1" x14ac:dyDescent="0.2">
      <c r="B36" s="3" t="s">
        <v>36</v>
      </c>
      <c r="D36" s="3" t="s">
        <v>35</v>
      </c>
    </row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2023-02-02T19:36:31Z</cp:lastPrinted>
  <dcterms:created xsi:type="dcterms:W3CDTF">2019-12-05T18:23:32Z</dcterms:created>
  <dcterms:modified xsi:type="dcterms:W3CDTF">2023-02-02T19:36:47Z</dcterms:modified>
</cp:coreProperties>
</file>